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7\01 Coordinación de Contabilidad\09 Información financiera para su publicación en portal de internet\2013\Información Anual\02 Egreso\"/>
    </mc:Choice>
  </mc:AlternateContent>
  <bookViews>
    <workbookView xWindow="360" yWindow="330" windowWidth="18675" windowHeight="11010"/>
  </bookViews>
  <sheets>
    <sheet name="Calendario del Presupuesto de 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52511"/>
</workbook>
</file>

<file path=xl/calcChain.xml><?xml version="1.0" encoding="utf-8"?>
<calcChain xmlns="http://schemas.openxmlformats.org/spreadsheetml/2006/main">
  <c r="D63" i="1" l="1"/>
  <c r="D62" i="1"/>
  <c r="D61" i="1"/>
  <c r="D83" i="1" l="1"/>
  <c r="D82" i="1"/>
  <c r="D81" i="1"/>
  <c r="D80" i="1"/>
  <c r="D79" i="1"/>
  <c r="D78" i="1"/>
  <c r="D77" i="1"/>
  <c r="D76" i="1" s="1"/>
  <c r="D74" i="1"/>
  <c r="D72" i="1" s="1"/>
  <c r="D75" i="1"/>
  <c r="D73" i="1"/>
  <c r="D71" i="1"/>
  <c r="D70" i="1"/>
  <c r="D69" i="1"/>
  <c r="D68" i="1"/>
  <c r="D64" i="1" s="1"/>
  <c r="D67" i="1"/>
  <c r="D66" i="1"/>
  <c r="D65" i="1"/>
  <c r="D59" i="1"/>
  <c r="D58" i="1"/>
  <c r="D57" i="1"/>
  <c r="D56" i="1"/>
  <c r="D55" i="1"/>
  <c r="D54" i="1"/>
  <c r="D53" i="1"/>
  <c r="D52" i="1"/>
  <c r="D51" i="1"/>
  <c r="D49" i="1"/>
  <c r="D48" i="1"/>
  <c r="D47" i="1"/>
  <c r="D46" i="1"/>
  <c r="D45" i="1"/>
  <c r="D44" i="1"/>
  <c r="D43" i="1"/>
  <c r="D42" i="1"/>
  <c r="D41" i="1"/>
  <c r="D40" i="1" s="1"/>
  <c r="D32" i="1"/>
  <c r="D33" i="1"/>
  <c r="D34" i="1"/>
  <c r="D35" i="1"/>
  <c r="D36" i="1"/>
  <c r="D37" i="1"/>
  <c r="D38" i="1"/>
  <c r="D39" i="1"/>
  <c r="D31" i="1"/>
  <c r="D22" i="1"/>
  <c r="D23" i="1"/>
  <c r="D24" i="1"/>
  <c r="D25" i="1"/>
  <c r="D26" i="1"/>
  <c r="D27" i="1"/>
  <c r="D28" i="1"/>
  <c r="D29" i="1"/>
  <c r="D21" i="1"/>
  <c r="D14" i="1"/>
  <c r="D15" i="1"/>
  <c r="D16" i="1"/>
  <c r="D17" i="1"/>
  <c r="D18" i="1"/>
  <c r="D19" i="1"/>
  <c r="D13" i="1"/>
  <c r="E76" i="1"/>
  <c r="F76" i="1"/>
  <c r="G76" i="1"/>
  <c r="H76" i="1"/>
  <c r="I76" i="1"/>
  <c r="J76" i="1"/>
  <c r="K76" i="1"/>
  <c r="L76" i="1"/>
  <c r="M76" i="1"/>
  <c r="N76" i="1"/>
  <c r="O76" i="1"/>
  <c r="P76" i="1"/>
  <c r="E72" i="1"/>
  <c r="F72" i="1"/>
  <c r="G72" i="1"/>
  <c r="H72" i="1"/>
  <c r="I72" i="1"/>
  <c r="J72" i="1"/>
  <c r="K72" i="1"/>
  <c r="L72" i="1"/>
  <c r="M72" i="1"/>
  <c r="N72" i="1"/>
  <c r="O72" i="1"/>
  <c r="P72" i="1"/>
  <c r="E64" i="1"/>
  <c r="F64" i="1"/>
  <c r="G64" i="1"/>
  <c r="H64" i="1"/>
  <c r="I64" i="1"/>
  <c r="J64" i="1"/>
  <c r="K64" i="1"/>
  <c r="L64" i="1"/>
  <c r="M64" i="1"/>
  <c r="N64" i="1"/>
  <c r="O64" i="1"/>
  <c r="P64" i="1"/>
  <c r="E60" i="1"/>
  <c r="F60" i="1"/>
  <c r="G60" i="1"/>
  <c r="H60" i="1"/>
  <c r="I60" i="1"/>
  <c r="J60" i="1"/>
  <c r="K60" i="1"/>
  <c r="L60" i="1"/>
  <c r="M60" i="1"/>
  <c r="N60" i="1"/>
  <c r="O60" i="1"/>
  <c r="P60" i="1"/>
  <c r="D60" i="1"/>
  <c r="E50" i="1"/>
  <c r="F50" i="1"/>
  <c r="G50" i="1"/>
  <c r="H50" i="1"/>
  <c r="I50" i="1"/>
  <c r="J50" i="1"/>
  <c r="K50" i="1"/>
  <c r="L50" i="1"/>
  <c r="M50" i="1"/>
  <c r="N50" i="1"/>
  <c r="O50" i="1"/>
  <c r="P50" i="1"/>
  <c r="D50" i="1"/>
  <c r="E40" i="1"/>
  <c r="F40" i="1"/>
  <c r="G40" i="1"/>
  <c r="H40" i="1"/>
  <c r="I40" i="1"/>
  <c r="J40" i="1"/>
  <c r="K40" i="1"/>
  <c r="L40" i="1"/>
  <c r="M40" i="1"/>
  <c r="N40" i="1"/>
  <c r="O40" i="1"/>
  <c r="P40" i="1"/>
  <c r="E30" i="1"/>
  <c r="F30" i="1"/>
  <c r="G30" i="1"/>
  <c r="H30" i="1"/>
  <c r="I30" i="1"/>
  <c r="J30" i="1"/>
  <c r="K30" i="1"/>
  <c r="L30" i="1"/>
  <c r="M30" i="1"/>
  <c r="N30" i="1"/>
  <c r="O30" i="1"/>
  <c r="P30" i="1"/>
  <c r="D30" i="1"/>
  <c r="E20" i="1"/>
  <c r="F20" i="1"/>
  <c r="G20" i="1"/>
  <c r="H20" i="1"/>
  <c r="I20" i="1"/>
  <c r="J20" i="1"/>
  <c r="K20" i="1"/>
  <c r="L20" i="1"/>
  <c r="M20" i="1"/>
  <c r="N20" i="1"/>
  <c r="O20" i="1"/>
  <c r="P20" i="1"/>
  <c r="E12" i="1"/>
  <c r="F12" i="1"/>
  <c r="G12" i="1"/>
  <c r="H12" i="1"/>
  <c r="I12" i="1"/>
  <c r="I11" i="1" s="1"/>
  <c r="J12" i="1"/>
  <c r="K12" i="1"/>
  <c r="L12" i="1"/>
  <c r="M12" i="1"/>
  <c r="M11" i="1" s="1"/>
  <c r="N12" i="1"/>
  <c r="N11" i="1" s="1"/>
  <c r="O12" i="1"/>
  <c r="P12" i="1"/>
  <c r="E11" i="1"/>
  <c r="D20" i="1" l="1"/>
  <c r="J11" i="1"/>
  <c r="F11" i="1"/>
  <c r="D12" i="1"/>
  <c r="D11" i="1" s="1"/>
  <c r="L11" i="1"/>
  <c r="P11" i="1"/>
  <c r="H11" i="1"/>
  <c r="O11" i="1"/>
  <c r="K11" i="1"/>
  <c r="G11" i="1"/>
</calcChain>
</file>

<file path=xl/sharedStrings.xml><?xml version="1.0" encoding="utf-8"?>
<sst xmlns="http://schemas.openxmlformats.org/spreadsheetml/2006/main" count="91" uniqueCount="91">
  <si>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</si>
  <si>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</si>
  <si>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</si>
  <si>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</si>
  <si>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</si>
  <si>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</si>
  <si>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</si>
  <si>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</si>
  <si>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</si>
  <si>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</si>
  <si>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</si>
  <si>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</si>
  <si>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</si>
  <si>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</si>
  <si>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</si>
  <si>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</si>
  <si>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</si>
  <si>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</si>
  <si>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</si>
  <si>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</si>
  <si>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</si>
  <si>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</si>
  <si>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</si>
  <si>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</si>
  <si>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</si>
  <si>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</si>
  <si>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</si>
  <si>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</si>
  <si>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</si>
  <si>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</si>
  <si>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</si>
  <si>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</si>
  <si>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</si>
  <si>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</si>
  <si>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</si>
  <si>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</si>
  <si>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</si>
  <si>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</si>
  <si>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</si>
  <si>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</si>
  <si>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</si>
  <si>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</si>
  <si>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</si>
  <si>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</si>
  <si>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</si>
  <si>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</si>
  <si>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</si>
  <si>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</si>
  <si>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</si>
  <si>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</si>
  <si>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</si>
  <si>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</si>
  <si>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</si>
  <si>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</si>
  <si>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</si>
  <si>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</si>
  <si>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</si>
  <si>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</si>
  <si>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</si>
  <si>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</si>
  <si>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</si>
  <si>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</si>
  <si>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</si>
  <si>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</si>
  <si>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</si>
  <si>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</si>
  <si>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</si>
  <si>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</si>
  <si>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</si>
  <si>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</si>
  <si>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</si>
  <si>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</si>
  <si>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</si>
  <si>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</si>
  <si>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</si>
  <si>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</si>
  <si>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</si>
  <si>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</si>
  <si>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</si>
  <si>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</si>
  <si>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</si>
  <si>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</si>
  <si>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</si>
  <si>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</si>
  <si>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</si>
  <si>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</si>
  <si>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Información Anual del Ejercicio Fiscal 2013</t>
  </si>
  <si>
    <t>(Pesos)</t>
  </si>
  <si>
    <t>Ente Público:</t>
  </si>
  <si>
    <t xml:space="preserve">CALENDARIO DE PRESUPUESTO DE EGRESOS </t>
  </si>
  <si>
    <t>INSTITUTO DE SEGURIDAD SOCIAL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</si>
</sst>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6">
    <xf numFmtId="0" fontId="0" fillId="0" borderId="0" xfId="0"/>
    <xf numFmtId="0" fontId="16" fillId="23" borderId="0" xfId="0" applyFont="1" applyFill="1"/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0" xfId="0" applyNumberFormat="1" applyFont="1" applyFill="1" applyBorder="1" applyAlignment="1" applyProtection="1">
      <protection locked="0"/>
    </xf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19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4" fontId="16" fillId="0" borderId="0" xfId="0" applyNumberFormat="1" applyFont="1"/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83"/>
  <sheetViews>
    <sheetView showGridLines="0" tabSelected="1" zoomScale="50" zoomScaleNormal="50" workbookViewId="0">
      <selection activeCell="D40" sqref="D40"/>
    </sheetView>
  </sheetViews>
  <sheetFormatPr baseColWidth="10" defaultColWidth="11.5703125" defaultRowHeight="20.25" x14ac:dyDescent="0.3"/>
  <cols>
    <col min="1" max="1" width="11.5703125" style="3"/>
    <col min="2" max="2" width="3.7109375" style="3" customWidth="1"/>
    <col min="3" max="3" width="67.7109375" style="3" bestFit="1" customWidth="1"/>
    <col min="4" max="4" width="26.42578125" style="11" bestFit="1" customWidth="1"/>
    <col min="5" max="5" width="22.7109375" style="11" customWidth="1"/>
    <col min="6" max="16" width="23.5703125" style="11" bestFit="1" customWidth="1"/>
    <col min="17" max="16384" width="11.5703125" style="3"/>
  </cols>
  <sheetData>
    <row r="3" spans="1:16" s="2" customFormat="1" x14ac:dyDescent="0.3">
      <c r="A3" s="1"/>
      <c r="B3" s="15" t="s">
        <v>89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2" customFormat="1" x14ac:dyDescent="0.3">
      <c r="A4" s="1"/>
      <c r="B4" s="15" t="s">
        <v>86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2" customFormat="1" x14ac:dyDescent="0.3">
      <c r="A5" s="1"/>
      <c r="B5" s="15" t="s">
        <v>87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3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3"/>
    </row>
    <row r="7" spans="1:16" x14ac:dyDescent="0.3">
      <c r="D7" s="4" t="s">
        <v>88</v>
      </c>
      <c r="E7" s="5" t="s">
        <v>90</v>
      </c>
      <c r="F7" s="5"/>
      <c r="G7" s="5"/>
      <c r="H7" s="5"/>
      <c r="I7" s="5"/>
      <c r="J7" s="5"/>
      <c r="K7" s="5"/>
      <c r="L7" s="5"/>
      <c r="M7" s="5"/>
      <c r="N7" s="5"/>
      <c r="O7" s="5"/>
      <c r="P7" s="3"/>
    </row>
    <row r="10" spans="1:16" x14ac:dyDescent="0.3">
      <c r="B10" s="6"/>
      <c r="C10" s="6"/>
      <c r="D10" s="6" t="s">
        <v>13</v>
      </c>
      <c r="E10" s="6" t="s">
        <v>0</v>
      </c>
      <c r="F10" s="6" t="s">
        <v>1</v>
      </c>
      <c r="G10" s="6" t="s">
        <v>2</v>
      </c>
      <c r="H10" s="6" t="s">
        <v>3</v>
      </c>
      <c r="I10" s="6" t="s">
        <v>4</v>
      </c>
      <c r="J10" s="6" t="s">
        <v>5</v>
      </c>
      <c r="K10" s="6" t="s">
        <v>6</v>
      </c>
      <c r="L10" s="6" t="s">
        <v>7</v>
      </c>
      <c r="M10" s="6" t="s">
        <v>8</v>
      </c>
      <c r="N10" s="6" t="s">
        <v>9</v>
      </c>
      <c r="O10" s="6" t="s">
        <v>10</v>
      </c>
      <c r="P10" s="6" t="s">
        <v>11</v>
      </c>
    </row>
    <row r="11" spans="1:16" x14ac:dyDescent="0.3">
      <c r="B11" s="13" t="s">
        <v>12</v>
      </c>
      <c r="C11" s="13"/>
      <c r="D11" s="7">
        <f>+D12+D20+D30+D40+D50+D60+D64+D72+D76</f>
        <v>6633214928.21</v>
      </c>
      <c r="E11" s="7">
        <f t="shared" ref="E11:P11" si="0">+E12+E20+E30+E40+E50+E60+E64+E72+E76</f>
        <v>390597803.01999998</v>
      </c>
      <c r="F11" s="7">
        <f t="shared" si="0"/>
        <v>512514300.90999997</v>
      </c>
      <c r="G11" s="7">
        <f t="shared" si="0"/>
        <v>495886834.28999996</v>
      </c>
      <c r="H11" s="7">
        <f t="shared" si="0"/>
        <v>484481044.93000001</v>
      </c>
      <c r="I11" s="7">
        <f t="shared" si="0"/>
        <v>590275183.67999995</v>
      </c>
      <c r="J11" s="7">
        <f t="shared" si="0"/>
        <v>620456261.49000001</v>
      </c>
      <c r="K11" s="7">
        <f t="shared" si="0"/>
        <v>642249389.22000003</v>
      </c>
      <c r="L11" s="7">
        <f t="shared" si="0"/>
        <v>548429849.5</v>
      </c>
      <c r="M11" s="7">
        <f t="shared" si="0"/>
        <v>548399615.93000007</v>
      </c>
      <c r="N11" s="7">
        <f t="shared" si="0"/>
        <v>623913294.35000002</v>
      </c>
      <c r="O11" s="7">
        <f t="shared" si="0"/>
        <v>564903982.07000005</v>
      </c>
      <c r="P11" s="7">
        <f t="shared" si="0"/>
        <v>611107368.82000005</v>
      </c>
    </row>
    <row r="12" spans="1:16" x14ac:dyDescent="0.3">
      <c r="B12" s="12" t="s">
        <v>14</v>
      </c>
      <c r="C12" s="12"/>
      <c r="D12" s="8">
        <f>SUM(D13:D19)</f>
        <v>354339505.61999995</v>
      </c>
      <c r="E12" s="8">
        <f t="shared" ref="E12:P12" si="1">SUM(E13:E19)</f>
        <v>26060107.879999995</v>
      </c>
      <c r="F12" s="8">
        <f t="shared" si="1"/>
        <v>26525948.849999994</v>
      </c>
      <c r="G12" s="8">
        <f t="shared" si="1"/>
        <v>26525948.849999994</v>
      </c>
      <c r="H12" s="8">
        <f t="shared" si="1"/>
        <v>29428501.100000001</v>
      </c>
      <c r="I12" s="8">
        <f t="shared" si="1"/>
        <v>28897780.699999999</v>
      </c>
      <c r="J12" s="8">
        <f t="shared" si="1"/>
        <v>26570393.289999999</v>
      </c>
      <c r="K12" s="8">
        <f t="shared" si="1"/>
        <v>26570393.289999999</v>
      </c>
      <c r="L12" s="8">
        <f t="shared" si="1"/>
        <v>26570393.289999999</v>
      </c>
      <c r="M12" s="8">
        <f t="shared" si="1"/>
        <v>26570393.289999999</v>
      </c>
      <c r="N12" s="8">
        <f t="shared" si="1"/>
        <v>26570393.289999999</v>
      </c>
      <c r="O12" s="8">
        <f t="shared" si="1"/>
        <v>26570393.289999999</v>
      </c>
      <c r="P12" s="8">
        <f t="shared" si="1"/>
        <v>57478858.499999993</v>
      </c>
    </row>
    <row r="13" spans="1:16" ht="40.5" x14ac:dyDescent="0.3">
      <c r="B13" s="9"/>
      <c r="C13" s="10" t="s">
        <v>15</v>
      </c>
      <c r="D13" s="8">
        <f>SUM(E13:P13)</f>
        <v>81449386.479999989</v>
      </c>
      <c r="E13" s="8">
        <v>6787448.8699999982</v>
      </c>
      <c r="F13" s="8">
        <v>6787448.8699999982</v>
      </c>
      <c r="G13" s="8">
        <v>6787448.8699999982</v>
      </c>
      <c r="H13" s="8">
        <v>6787448.8699999982</v>
      </c>
      <c r="I13" s="8">
        <v>6787448.8699999982</v>
      </c>
      <c r="J13" s="8">
        <v>6787448.8699999982</v>
      </c>
      <c r="K13" s="8">
        <v>6787448.8699999982</v>
      </c>
      <c r="L13" s="8">
        <v>6787448.8699999982</v>
      </c>
      <c r="M13" s="8">
        <v>6787448.8699999982</v>
      </c>
      <c r="N13" s="8">
        <v>6787448.8699999982</v>
      </c>
      <c r="O13" s="8">
        <v>6787448.8699999982</v>
      </c>
      <c r="P13" s="8">
        <v>6787448.9100000001</v>
      </c>
    </row>
    <row r="14" spans="1:16" ht="40.5" x14ac:dyDescent="0.3">
      <c r="B14" s="9"/>
      <c r="C14" s="10" t="s">
        <v>16</v>
      </c>
      <c r="D14" s="8">
        <f t="shared" ref="D14:D63" si="2">SUM(E14:P14)</f>
        <v>55033182.939999998</v>
      </c>
      <c r="E14" s="8">
        <v>4125744.35</v>
      </c>
      <c r="F14" s="8">
        <v>4591585.32</v>
      </c>
      <c r="G14" s="8">
        <v>4591585.32</v>
      </c>
      <c r="H14" s="8">
        <v>4636029.7600000007</v>
      </c>
      <c r="I14" s="8">
        <v>4636029.7600000007</v>
      </c>
      <c r="J14" s="8">
        <v>4636029.7600000007</v>
      </c>
      <c r="K14" s="8">
        <v>4636029.7600000007</v>
      </c>
      <c r="L14" s="8">
        <v>4636029.7600000007</v>
      </c>
      <c r="M14" s="8">
        <v>4636029.7600000007</v>
      </c>
      <c r="N14" s="8">
        <v>4636029.7600000007</v>
      </c>
      <c r="O14" s="8">
        <v>4636029.7600000007</v>
      </c>
      <c r="P14" s="8">
        <v>4636029.87</v>
      </c>
    </row>
    <row r="15" spans="1:16" x14ac:dyDescent="0.3">
      <c r="B15" s="9"/>
      <c r="C15" s="10" t="s">
        <v>17</v>
      </c>
      <c r="D15" s="8">
        <f t="shared" si="2"/>
        <v>120363341.81999996</v>
      </c>
      <c r="E15" s="8">
        <v>7410346.3199999975</v>
      </c>
      <c r="F15" s="8">
        <v>7410346.3199999975</v>
      </c>
      <c r="G15" s="8">
        <v>7410346.3199999975</v>
      </c>
      <c r="H15" s="8">
        <v>10268454.129999999</v>
      </c>
      <c r="I15" s="8">
        <v>7410346.3199999975</v>
      </c>
      <c r="J15" s="8">
        <v>7410346.3199999975</v>
      </c>
      <c r="K15" s="8">
        <v>7410346.3199999975</v>
      </c>
      <c r="L15" s="8">
        <v>7410346.3199999975</v>
      </c>
      <c r="M15" s="8">
        <v>7410346.3199999975</v>
      </c>
      <c r="N15" s="8">
        <v>7410346.3199999975</v>
      </c>
      <c r="O15" s="8">
        <v>7410346.3199999975</v>
      </c>
      <c r="P15" s="8">
        <v>35991424.489999995</v>
      </c>
    </row>
    <row r="16" spans="1:16" x14ac:dyDescent="0.3">
      <c r="B16" s="9"/>
      <c r="C16" s="10" t="s">
        <v>18</v>
      </c>
      <c r="D16" s="8">
        <f t="shared" si="2"/>
        <v>28608841.18</v>
      </c>
      <c r="E16" s="8">
        <v>2384070.1199999996</v>
      </c>
      <c r="F16" s="8">
        <v>2384070.1199999996</v>
      </c>
      <c r="G16" s="8">
        <v>2384070.1199999996</v>
      </c>
      <c r="H16" s="8">
        <v>2384070.1199999996</v>
      </c>
      <c r="I16" s="8">
        <v>2384070.1199999996</v>
      </c>
      <c r="J16" s="8">
        <v>2384070.1199999996</v>
      </c>
      <c r="K16" s="8">
        <v>2384070.1199999996</v>
      </c>
      <c r="L16" s="8">
        <v>2384070.1199999996</v>
      </c>
      <c r="M16" s="8">
        <v>2384070.1199999996</v>
      </c>
      <c r="N16" s="8">
        <v>2384070.1199999996</v>
      </c>
      <c r="O16" s="8">
        <v>2384070.1199999996</v>
      </c>
      <c r="P16" s="8">
        <v>2384069.86</v>
      </c>
    </row>
    <row r="17" spans="2:16" x14ac:dyDescent="0.3">
      <c r="B17" s="9"/>
      <c r="C17" s="10" t="s">
        <v>19</v>
      </c>
      <c r="D17" s="8">
        <f t="shared" si="2"/>
        <v>64229978.379999995</v>
      </c>
      <c r="E17" s="8">
        <v>5352498.2200000007</v>
      </c>
      <c r="F17" s="8">
        <v>5352498.2200000007</v>
      </c>
      <c r="G17" s="8">
        <v>5352498.2200000007</v>
      </c>
      <c r="H17" s="8">
        <v>5352498.2200000007</v>
      </c>
      <c r="I17" s="8">
        <v>5352498.2200000007</v>
      </c>
      <c r="J17" s="8">
        <v>5352498.2200000007</v>
      </c>
      <c r="K17" s="8">
        <v>5352498.2200000007</v>
      </c>
      <c r="L17" s="8">
        <v>5352498.2200000007</v>
      </c>
      <c r="M17" s="8">
        <v>5352498.2200000007</v>
      </c>
      <c r="N17" s="8">
        <v>5352498.2200000007</v>
      </c>
      <c r="O17" s="8">
        <v>5352498.2200000007</v>
      </c>
      <c r="P17" s="8">
        <v>5352497.959999999</v>
      </c>
    </row>
    <row r="18" spans="2:16" x14ac:dyDescent="0.3">
      <c r="B18" s="9"/>
      <c r="C18" s="10" t="s">
        <v>20</v>
      </c>
      <c r="D18" s="8">
        <f t="shared" si="2"/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</row>
    <row r="19" spans="2:16" x14ac:dyDescent="0.3">
      <c r="B19" s="9"/>
      <c r="C19" s="10" t="s">
        <v>21</v>
      </c>
      <c r="D19" s="8">
        <f t="shared" si="2"/>
        <v>4654774.82</v>
      </c>
      <c r="E19" s="8">
        <v>0</v>
      </c>
      <c r="F19" s="8">
        <v>0</v>
      </c>
      <c r="G19" s="8">
        <v>0</v>
      </c>
      <c r="H19" s="8">
        <v>0</v>
      </c>
      <c r="I19" s="8">
        <v>2327387.41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2327387.4099999997</v>
      </c>
    </row>
    <row r="20" spans="2:16" x14ac:dyDescent="0.3">
      <c r="B20" s="12" t="s">
        <v>22</v>
      </c>
      <c r="C20" s="12"/>
      <c r="D20" s="8">
        <f>SUM(D21:D29)</f>
        <v>2428049533.6499996</v>
      </c>
      <c r="E20" s="8">
        <f t="shared" ref="E20:P20" si="3">SUM(E21:E29)</f>
        <v>158687398.75999999</v>
      </c>
      <c r="F20" s="8">
        <f t="shared" si="3"/>
        <v>199982579.46000001</v>
      </c>
      <c r="G20" s="8">
        <f t="shared" si="3"/>
        <v>199088544.35000002</v>
      </c>
      <c r="H20" s="8">
        <f t="shared" si="3"/>
        <v>198394140.13000003</v>
      </c>
      <c r="I20" s="8">
        <f t="shared" si="3"/>
        <v>238953090.88000003</v>
      </c>
      <c r="J20" s="8">
        <f t="shared" si="3"/>
        <v>200156233.64000002</v>
      </c>
      <c r="K20" s="8">
        <f t="shared" si="3"/>
        <v>198556283.78000003</v>
      </c>
      <c r="L20" s="8">
        <f t="shared" si="3"/>
        <v>198401983.81</v>
      </c>
      <c r="M20" s="8">
        <f t="shared" si="3"/>
        <v>198576666.76000002</v>
      </c>
      <c r="N20" s="8">
        <f t="shared" si="3"/>
        <v>279585075.33999997</v>
      </c>
      <c r="O20" s="8">
        <f t="shared" si="3"/>
        <v>228780107.06000003</v>
      </c>
      <c r="P20" s="8">
        <f t="shared" si="3"/>
        <v>128887429.67999999</v>
      </c>
    </row>
    <row r="21" spans="2:16" ht="40.5" x14ac:dyDescent="0.3">
      <c r="B21" s="9"/>
      <c r="C21" s="10" t="s">
        <v>23</v>
      </c>
      <c r="D21" s="8">
        <f t="shared" si="2"/>
        <v>9324231.7199999988</v>
      </c>
      <c r="E21" s="8">
        <v>351864.78</v>
      </c>
      <c r="F21" s="8">
        <v>1621264.92</v>
      </c>
      <c r="G21" s="8">
        <v>593199.57999999996</v>
      </c>
      <c r="H21" s="8">
        <v>486637.97999999992</v>
      </c>
      <c r="I21" s="8">
        <v>673048.71</v>
      </c>
      <c r="J21" s="8">
        <v>1403442.42</v>
      </c>
      <c r="K21" s="8">
        <v>508668.54</v>
      </c>
      <c r="L21" s="8">
        <v>389193.77</v>
      </c>
      <c r="M21" s="8">
        <v>521228.2699999999</v>
      </c>
      <c r="N21" s="8">
        <v>1548601.71</v>
      </c>
      <c r="O21" s="8">
        <v>484041.12999999989</v>
      </c>
      <c r="P21" s="8">
        <v>743039.90999999992</v>
      </c>
    </row>
    <row r="22" spans="2:16" x14ac:dyDescent="0.3">
      <c r="B22" s="9"/>
      <c r="C22" s="10" t="s">
        <v>24</v>
      </c>
      <c r="D22" s="8">
        <f t="shared" si="2"/>
        <v>1825143.0499999996</v>
      </c>
      <c r="E22" s="8">
        <v>142181.19</v>
      </c>
      <c r="F22" s="8">
        <v>146504.30999999997</v>
      </c>
      <c r="G22" s="8">
        <v>170450.15999999997</v>
      </c>
      <c r="H22" s="8">
        <v>148730.12999999995</v>
      </c>
      <c r="I22" s="8">
        <v>146067.84999999995</v>
      </c>
      <c r="J22" s="8">
        <v>151514.85999999999</v>
      </c>
      <c r="K22" s="8">
        <v>146063.48999999996</v>
      </c>
      <c r="L22" s="8">
        <v>173472.68</v>
      </c>
      <c r="M22" s="8">
        <v>145961.66999999995</v>
      </c>
      <c r="N22" s="8">
        <v>149688.16999999998</v>
      </c>
      <c r="O22" s="8">
        <v>145362.53999999995</v>
      </c>
      <c r="P22" s="8">
        <v>159146</v>
      </c>
    </row>
    <row r="23" spans="2:16" ht="40.5" x14ac:dyDescent="0.3">
      <c r="B23" s="9"/>
      <c r="C23" s="10" t="s">
        <v>25</v>
      </c>
      <c r="D23" s="8">
        <f t="shared" si="2"/>
        <v>2400315497.5</v>
      </c>
      <c r="E23" s="8">
        <v>156797873.78</v>
      </c>
      <c r="F23" s="8">
        <v>196680373.82000002</v>
      </c>
      <c r="G23" s="8">
        <v>196589873.82000002</v>
      </c>
      <c r="H23" s="8">
        <v>196582873.82000002</v>
      </c>
      <c r="I23" s="8">
        <v>236804373.82000002</v>
      </c>
      <c r="J23" s="8">
        <v>196582873.82000002</v>
      </c>
      <c r="K23" s="8">
        <v>196680373.82000002</v>
      </c>
      <c r="L23" s="8">
        <v>196582873.82000002</v>
      </c>
      <c r="M23" s="8">
        <v>196587873.82000002</v>
      </c>
      <c r="N23" s="8">
        <v>276797873.81999999</v>
      </c>
      <c r="O23" s="8">
        <v>226830373.82000002</v>
      </c>
      <c r="P23" s="8">
        <v>126797885.52</v>
      </c>
    </row>
    <row r="24" spans="2:16" ht="40.5" x14ac:dyDescent="0.3">
      <c r="B24" s="9"/>
      <c r="C24" s="10" t="s">
        <v>26</v>
      </c>
      <c r="D24" s="8">
        <f t="shared" si="2"/>
        <v>2515264.2000000002</v>
      </c>
      <c r="E24" s="8">
        <v>256790.67000000004</v>
      </c>
      <c r="F24" s="8">
        <v>347409.17000000004</v>
      </c>
      <c r="G24" s="8">
        <v>244414.4</v>
      </c>
      <c r="H24" s="8">
        <v>190695.79</v>
      </c>
      <c r="I24" s="8">
        <v>194435.67</v>
      </c>
      <c r="J24" s="8">
        <v>390976.14</v>
      </c>
      <c r="K24" s="8">
        <v>194175.79</v>
      </c>
      <c r="L24" s="8">
        <v>204326.06</v>
      </c>
      <c r="M24" s="8">
        <v>154826.51</v>
      </c>
      <c r="N24" s="8">
        <v>144018.37</v>
      </c>
      <c r="O24" s="8">
        <v>94915.05</v>
      </c>
      <c r="P24" s="8">
        <v>98280.58</v>
      </c>
    </row>
    <row r="25" spans="2:16" ht="40.5" x14ac:dyDescent="0.3">
      <c r="B25" s="9"/>
      <c r="C25" s="10" t="s">
        <v>27</v>
      </c>
      <c r="D25" s="8">
        <f t="shared" si="2"/>
        <v>942561.60000000009</v>
      </c>
      <c r="E25" s="8">
        <v>251142.3</v>
      </c>
      <c r="F25" s="8">
        <v>157152.29999999999</v>
      </c>
      <c r="G25" s="8">
        <v>61283.29</v>
      </c>
      <c r="H25" s="8">
        <v>46552.29</v>
      </c>
      <c r="I25" s="8">
        <v>47242.270000000004</v>
      </c>
      <c r="J25" s="8">
        <v>146852.27000000002</v>
      </c>
      <c r="K25" s="8">
        <v>47241.270000000004</v>
      </c>
      <c r="L25" s="8">
        <v>34302.270000000004</v>
      </c>
      <c r="M25" s="8">
        <v>46492.26</v>
      </c>
      <c r="N25" s="8">
        <v>27552.260000000002</v>
      </c>
      <c r="O25" s="8">
        <v>49742.26</v>
      </c>
      <c r="P25" s="8">
        <v>27006.560000000001</v>
      </c>
    </row>
    <row r="26" spans="2:16" x14ac:dyDescent="0.3">
      <c r="B26" s="9"/>
      <c r="C26" s="10" t="s">
        <v>28</v>
      </c>
      <c r="D26" s="8">
        <f t="shared" si="2"/>
        <v>9028005</v>
      </c>
      <c r="E26" s="8">
        <v>714535.75</v>
      </c>
      <c r="F26" s="8">
        <v>759877.23</v>
      </c>
      <c r="G26" s="8">
        <v>712199.17</v>
      </c>
      <c r="H26" s="8">
        <v>709554.53</v>
      </c>
      <c r="I26" s="8">
        <v>793335.91999999993</v>
      </c>
      <c r="J26" s="8">
        <v>791118.06</v>
      </c>
      <c r="K26" s="8">
        <v>708216.96</v>
      </c>
      <c r="L26" s="8">
        <v>790346.64</v>
      </c>
      <c r="M26" s="8">
        <v>716027.60000000009</v>
      </c>
      <c r="N26" s="8">
        <v>709445.46</v>
      </c>
      <c r="O26" s="8">
        <v>787098.37</v>
      </c>
      <c r="P26" s="8">
        <v>836249.31</v>
      </c>
    </row>
    <row r="27" spans="2:16" ht="40.5" x14ac:dyDescent="0.3">
      <c r="B27" s="9"/>
      <c r="C27" s="10" t="s">
        <v>29</v>
      </c>
      <c r="D27" s="8">
        <f t="shared" si="2"/>
        <v>608896.89999999991</v>
      </c>
      <c r="E27" s="8">
        <v>11101.37</v>
      </c>
      <c r="F27" s="8">
        <v>14351.37</v>
      </c>
      <c r="G27" s="8">
        <v>289351.37</v>
      </c>
      <c r="H27" s="8">
        <v>4601.37</v>
      </c>
      <c r="I27" s="8">
        <v>1351.3700000000001</v>
      </c>
      <c r="J27" s="8">
        <v>280031.87</v>
      </c>
      <c r="K27" s="8">
        <v>1351.3700000000001</v>
      </c>
      <c r="L27" s="8">
        <v>1351.3700000000001</v>
      </c>
      <c r="M27" s="8">
        <v>1351.3600000000001</v>
      </c>
      <c r="N27" s="8">
        <v>1351.3600000000001</v>
      </c>
      <c r="O27" s="8">
        <v>1351.3600000000001</v>
      </c>
      <c r="P27" s="8">
        <v>1351.3600000000001</v>
      </c>
    </row>
    <row r="28" spans="2:16" x14ac:dyDescent="0.3">
      <c r="B28" s="9"/>
      <c r="C28" s="10" t="s">
        <v>30</v>
      </c>
      <c r="D28" s="8">
        <f t="shared" si="2"/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</row>
    <row r="29" spans="2:16" ht="40.5" x14ac:dyDescent="0.3">
      <c r="B29" s="9"/>
      <c r="C29" s="10" t="s">
        <v>31</v>
      </c>
      <c r="D29" s="8">
        <f t="shared" si="2"/>
        <v>3489933.6799999997</v>
      </c>
      <c r="E29" s="8">
        <v>161908.92000000004</v>
      </c>
      <c r="F29" s="8">
        <v>255646.34000000003</v>
      </c>
      <c r="G29" s="8">
        <v>427772.55999999994</v>
      </c>
      <c r="H29" s="8">
        <v>224494.22000000003</v>
      </c>
      <c r="I29" s="8">
        <v>293235.27</v>
      </c>
      <c r="J29" s="8">
        <v>409424.2</v>
      </c>
      <c r="K29" s="8">
        <v>270192.53999999998</v>
      </c>
      <c r="L29" s="8">
        <v>226117.2</v>
      </c>
      <c r="M29" s="8">
        <v>402905.26999999996</v>
      </c>
      <c r="N29" s="8">
        <v>206544.19</v>
      </c>
      <c r="O29" s="8">
        <v>387222.52999999997</v>
      </c>
      <c r="P29" s="8">
        <v>224470.44</v>
      </c>
    </row>
    <row r="30" spans="2:16" x14ac:dyDescent="0.3">
      <c r="B30" s="12" t="s">
        <v>32</v>
      </c>
      <c r="C30" s="12"/>
      <c r="D30" s="8">
        <f>SUM(D31:D39)</f>
        <v>233957112.08000004</v>
      </c>
      <c r="E30" s="8">
        <f t="shared" ref="E30:P30" si="4">SUM(E31:E39)</f>
        <v>16743310.670000002</v>
      </c>
      <c r="F30" s="8">
        <f t="shared" si="4"/>
        <v>18452914.699999999</v>
      </c>
      <c r="G30" s="8">
        <f t="shared" si="4"/>
        <v>25295159.789999999</v>
      </c>
      <c r="H30" s="8">
        <f t="shared" si="4"/>
        <v>18159347.52</v>
      </c>
      <c r="I30" s="8">
        <f t="shared" si="4"/>
        <v>22868193.550000001</v>
      </c>
      <c r="J30" s="8">
        <f t="shared" si="4"/>
        <v>18454859.439999998</v>
      </c>
      <c r="K30" s="8">
        <f t="shared" si="4"/>
        <v>21330390.959999997</v>
      </c>
      <c r="L30" s="8">
        <f t="shared" si="4"/>
        <v>18197428.669999998</v>
      </c>
      <c r="M30" s="8">
        <f t="shared" si="4"/>
        <v>18407972.670000002</v>
      </c>
      <c r="N30" s="8">
        <f t="shared" si="4"/>
        <v>17888872.890000001</v>
      </c>
      <c r="O30" s="8">
        <f t="shared" si="4"/>
        <v>17852974.949999999</v>
      </c>
      <c r="P30" s="8">
        <f t="shared" si="4"/>
        <v>20305686.27</v>
      </c>
    </row>
    <row r="31" spans="2:16" x14ac:dyDescent="0.3">
      <c r="B31" s="9"/>
      <c r="C31" s="10" t="s">
        <v>33</v>
      </c>
      <c r="D31" s="8">
        <f t="shared" si="2"/>
        <v>31462383.999999996</v>
      </c>
      <c r="E31" s="8">
        <v>1561274.6999999997</v>
      </c>
      <c r="F31" s="8">
        <v>2700984.1999999997</v>
      </c>
      <c r="G31" s="8">
        <v>2738823.4899999998</v>
      </c>
      <c r="H31" s="8">
        <v>2696770.52</v>
      </c>
      <c r="I31" s="8">
        <v>2704485.82</v>
      </c>
      <c r="J31" s="8">
        <v>2737524.11</v>
      </c>
      <c r="K31" s="8">
        <v>2709960.27</v>
      </c>
      <c r="L31" s="8">
        <v>2678493.46</v>
      </c>
      <c r="M31" s="8">
        <v>2737091.65</v>
      </c>
      <c r="N31" s="8">
        <v>2729389.8600000003</v>
      </c>
      <c r="O31" s="8">
        <v>2695379.3800000004</v>
      </c>
      <c r="P31" s="8">
        <v>2772206.5399999996</v>
      </c>
    </row>
    <row r="32" spans="2:16" x14ac:dyDescent="0.3">
      <c r="B32" s="9"/>
      <c r="C32" s="10" t="s">
        <v>34</v>
      </c>
      <c r="D32" s="8">
        <f t="shared" si="2"/>
        <v>40396595.329999998</v>
      </c>
      <c r="E32" s="8">
        <v>2408699.63</v>
      </c>
      <c r="F32" s="8">
        <v>3114853.94</v>
      </c>
      <c r="G32" s="8">
        <v>3579254.86</v>
      </c>
      <c r="H32" s="8">
        <v>3437254.86</v>
      </c>
      <c r="I32" s="8">
        <v>3421754.86</v>
      </c>
      <c r="J32" s="8">
        <v>3512254.86</v>
      </c>
      <c r="K32" s="8">
        <v>3424754.86</v>
      </c>
      <c r="L32" s="8">
        <v>3527254.86</v>
      </c>
      <c r="M32" s="8">
        <v>3460254.86</v>
      </c>
      <c r="N32" s="8">
        <v>3534754.86</v>
      </c>
      <c r="O32" s="8">
        <v>3474754.86</v>
      </c>
      <c r="P32" s="8">
        <v>3500748.02</v>
      </c>
    </row>
    <row r="33" spans="2:16" ht="40.5" x14ac:dyDescent="0.3">
      <c r="B33" s="9"/>
      <c r="C33" s="10" t="s">
        <v>35</v>
      </c>
      <c r="D33" s="8">
        <f t="shared" si="2"/>
        <v>50753176.560000002</v>
      </c>
      <c r="E33" s="8">
        <v>5855479.3800000008</v>
      </c>
      <c r="F33" s="8">
        <v>3794374.04</v>
      </c>
      <c r="G33" s="8">
        <v>9297835.2899999991</v>
      </c>
      <c r="H33" s="8">
        <v>3282421.6600000006</v>
      </c>
      <c r="I33" s="8">
        <v>4366400.6900000004</v>
      </c>
      <c r="J33" s="8">
        <v>3638352.79</v>
      </c>
      <c r="K33" s="8">
        <v>3530631.41</v>
      </c>
      <c r="L33" s="8">
        <v>3412810.6900000004</v>
      </c>
      <c r="M33" s="8">
        <v>3745335.08</v>
      </c>
      <c r="N33" s="8">
        <v>3251787.2600000002</v>
      </c>
      <c r="O33" s="8">
        <v>3347478.5700000003</v>
      </c>
      <c r="P33" s="8">
        <v>3230269.7</v>
      </c>
    </row>
    <row r="34" spans="2:16" x14ac:dyDescent="0.3">
      <c r="B34" s="9"/>
      <c r="C34" s="10" t="s">
        <v>36</v>
      </c>
      <c r="D34" s="8">
        <f t="shared" si="2"/>
        <v>60024414.250000007</v>
      </c>
      <c r="E34" s="8">
        <v>4525159.5199999996</v>
      </c>
      <c r="F34" s="8">
        <v>4721714.0699999994</v>
      </c>
      <c r="G34" s="8">
        <v>4771814.0699999994</v>
      </c>
      <c r="H34" s="8">
        <v>4771814.0699999994</v>
      </c>
      <c r="I34" s="8">
        <v>4771914.0699999994</v>
      </c>
      <c r="J34" s="8">
        <v>4771814.0699999994</v>
      </c>
      <c r="K34" s="8">
        <v>7971914.0699999994</v>
      </c>
      <c r="L34" s="8">
        <v>4771914.0699999994</v>
      </c>
      <c r="M34" s="8">
        <v>4771914.0599999996</v>
      </c>
      <c r="N34" s="8">
        <v>4772814.0599999996</v>
      </c>
      <c r="O34" s="8">
        <v>4772814.0599999996</v>
      </c>
      <c r="P34" s="8">
        <v>4628814.0599999996</v>
      </c>
    </row>
    <row r="35" spans="2:16" ht="40.5" x14ac:dyDescent="0.3">
      <c r="B35" s="9"/>
      <c r="C35" s="10" t="s">
        <v>37</v>
      </c>
      <c r="D35" s="8">
        <f t="shared" si="2"/>
        <v>26237475.77</v>
      </c>
      <c r="E35" s="8">
        <v>1487239.62</v>
      </c>
      <c r="F35" s="8">
        <v>1530689.4000000001</v>
      </c>
      <c r="G35" s="8">
        <v>2218688.0099999998</v>
      </c>
      <c r="H35" s="8">
        <v>1755819.55</v>
      </c>
      <c r="I35" s="8">
        <v>5518967.4900000002</v>
      </c>
      <c r="J35" s="8">
        <v>1665870.3599999999</v>
      </c>
      <c r="K35" s="8">
        <v>1617872.2299999997</v>
      </c>
      <c r="L35" s="8">
        <v>1672708.85</v>
      </c>
      <c r="M35" s="8">
        <v>1631348.3099999998</v>
      </c>
      <c r="N35" s="8">
        <v>1599562.56</v>
      </c>
      <c r="O35" s="8">
        <v>1521236.54</v>
      </c>
      <c r="P35" s="8">
        <v>4017472.85</v>
      </c>
    </row>
    <row r="36" spans="2:16" x14ac:dyDescent="0.3">
      <c r="B36" s="9"/>
      <c r="C36" s="10" t="s">
        <v>38</v>
      </c>
      <c r="D36" s="8">
        <f t="shared" si="2"/>
        <v>12000000</v>
      </c>
      <c r="E36" s="8">
        <v>0</v>
      </c>
      <c r="F36" s="8">
        <v>1500000</v>
      </c>
      <c r="G36" s="8">
        <v>1500000</v>
      </c>
      <c r="H36" s="8">
        <v>1000000</v>
      </c>
      <c r="I36" s="8">
        <v>1000000</v>
      </c>
      <c r="J36" s="8">
        <v>1000000</v>
      </c>
      <c r="K36" s="8">
        <v>1000000</v>
      </c>
      <c r="L36" s="8">
        <v>1000000</v>
      </c>
      <c r="M36" s="8">
        <v>1000000</v>
      </c>
      <c r="N36" s="8">
        <v>1000000</v>
      </c>
      <c r="O36" s="8">
        <v>1000000</v>
      </c>
      <c r="P36" s="8">
        <v>1000000</v>
      </c>
    </row>
    <row r="37" spans="2:16" x14ac:dyDescent="0.3">
      <c r="B37" s="9"/>
      <c r="C37" s="10" t="s">
        <v>39</v>
      </c>
      <c r="D37" s="8">
        <f t="shared" si="2"/>
        <v>2982595.7999999993</v>
      </c>
      <c r="E37" s="8">
        <v>153311.07999999999</v>
      </c>
      <c r="F37" s="8">
        <v>183636.14</v>
      </c>
      <c r="G37" s="8">
        <v>327765.61999999994</v>
      </c>
      <c r="H37" s="8">
        <v>240796.21</v>
      </c>
      <c r="I37" s="8">
        <v>283447.43</v>
      </c>
      <c r="J37" s="8">
        <v>236282.41</v>
      </c>
      <c r="K37" s="8">
        <v>295565.86</v>
      </c>
      <c r="L37" s="8">
        <v>304985.90000000002</v>
      </c>
      <c r="M37" s="8">
        <v>265587.32</v>
      </c>
      <c r="N37" s="8">
        <v>218593.72</v>
      </c>
      <c r="O37" s="8">
        <v>265392.27</v>
      </c>
      <c r="P37" s="8">
        <v>207231.84000000003</v>
      </c>
    </row>
    <row r="38" spans="2:16" x14ac:dyDescent="0.3">
      <c r="B38" s="9"/>
      <c r="C38" s="10" t="s">
        <v>40</v>
      </c>
      <c r="D38" s="8">
        <f t="shared" si="2"/>
        <v>1289657.1200000001</v>
      </c>
      <c r="E38" s="8">
        <v>36862.270000000004</v>
      </c>
      <c r="F38" s="8">
        <v>45828.720000000008</v>
      </c>
      <c r="G38" s="8">
        <v>79810.929999999993</v>
      </c>
      <c r="H38" s="8">
        <v>269186.18</v>
      </c>
      <c r="I38" s="8">
        <v>74504.960000000006</v>
      </c>
      <c r="J38" s="8">
        <v>167426.66</v>
      </c>
      <c r="K38" s="8">
        <v>68574.47</v>
      </c>
      <c r="L38" s="8">
        <v>123926.66</v>
      </c>
      <c r="M38" s="8">
        <v>64723.17</v>
      </c>
      <c r="N38" s="8">
        <v>76686.12</v>
      </c>
      <c r="O38" s="8">
        <v>64801.49</v>
      </c>
      <c r="P38" s="8">
        <v>217325.49000000002</v>
      </c>
    </row>
    <row r="39" spans="2:16" x14ac:dyDescent="0.3">
      <c r="B39" s="9"/>
      <c r="C39" s="10" t="s">
        <v>41</v>
      </c>
      <c r="D39" s="8">
        <f t="shared" si="2"/>
        <v>8810813.2500000019</v>
      </c>
      <c r="E39" s="8">
        <v>715284.47000000009</v>
      </c>
      <c r="F39" s="8">
        <v>860834.19000000018</v>
      </c>
      <c r="G39" s="8">
        <v>781167.52000000014</v>
      </c>
      <c r="H39" s="8">
        <v>705284.47000000009</v>
      </c>
      <c r="I39" s="8">
        <v>726718.2300000001</v>
      </c>
      <c r="J39" s="8">
        <v>725334.18000000017</v>
      </c>
      <c r="K39" s="8">
        <v>711117.79</v>
      </c>
      <c r="L39" s="8">
        <v>705334.18000000017</v>
      </c>
      <c r="M39" s="8">
        <v>731718.22000000009</v>
      </c>
      <c r="N39" s="8">
        <v>705284.45000000007</v>
      </c>
      <c r="O39" s="8">
        <v>711117.78</v>
      </c>
      <c r="P39" s="8">
        <v>731617.77</v>
      </c>
    </row>
    <row r="40" spans="2:16" x14ac:dyDescent="0.3">
      <c r="B40" s="12" t="s">
        <v>42</v>
      </c>
      <c r="C40" s="12"/>
      <c r="D40" s="8">
        <f>SUM(D41:D49)</f>
        <v>1262525389.5500002</v>
      </c>
      <c r="E40" s="8">
        <f t="shared" ref="E40:P40" si="5">SUM(E41:E49)</f>
        <v>72195461.75</v>
      </c>
      <c r="F40" s="8">
        <f t="shared" si="5"/>
        <v>82074116.890000015</v>
      </c>
      <c r="G40" s="8">
        <f t="shared" si="5"/>
        <v>94425485.899999991</v>
      </c>
      <c r="H40" s="8">
        <f t="shared" si="5"/>
        <v>91072346.609999999</v>
      </c>
      <c r="I40" s="8">
        <f t="shared" si="5"/>
        <v>88046034.379999995</v>
      </c>
      <c r="J40" s="8">
        <f t="shared" si="5"/>
        <v>96239852.540000007</v>
      </c>
      <c r="K40" s="8">
        <f t="shared" si="5"/>
        <v>97860227.469999984</v>
      </c>
      <c r="L40" s="8">
        <f t="shared" si="5"/>
        <v>96212525.640000001</v>
      </c>
      <c r="M40" s="8">
        <f t="shared" si="5"/>
        <v>95357350.709999993</v>
      </c>
      <c r="N40" s="8">
        <f t="shared" si="5"/>
        <v>94136552.229999989</v>
      </c>
      <c r="O40" s="8">
        <f t="shared" si="5"/>
        <v>119858603.91</v>
      </c>
      <c r="P40" s="8">
        <f t="shared" si="5"/>
        <v>235046831.52000001</v>
      </c>
    </row>
    <row r="41" spans="2:16" ht="40.5" x14ac:dyDescent="0.3">
      <c r="B41" s="9"/>
      <c r="C41" s="10" t="s">
        <v>43</v>
      </c>
      <c r="D41" s="8">
        <f t="shared" si="2"/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2:16" x14ac:dyDescent="0.3">
      <c r="B42" s="9"/>
      <c r="C42" s="10" t="s">
        <v>44</v>
      </c>
      <c r="D42" s="8">
        <f t="shared" si="2"/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2:16" x14ac:dyDescent="0.3">
      <c r="B43" s="9"/>
      <c r="C43" s="10" t="s">
        <v>45</v>
      </c>
      <c r="D43" s="8">
        <f t="shared" si="2"/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2:16" x14ac:dyDescent="0.3">
      <c r="B44" s="9"/>
      <c r="C44" s="10" t="s">
        <v>46</v>
      </c>
      <c r="D44" s="8">
        <f t="shared" si="2"/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2:16" x14ac:dyDescent="0.3">
      <c r="B45" s="9"/>
      <c r="C45" s="10" t="s">
        <v>47</v>
      </c>
      <c r="D45" s="8">
        <f t="shared" si="2"/>
        <v>1262525389.5500002</v>
      </c>
      <c r="E45" s="8">
        <v>72195461.75</v>
      </c>
      <c r="F45" s="8">
        <v>82074116.890000015</v>
      </c>
      <c r="G45" s="8">
        <v>94425485.899999991</v>
      </c>
      <c r="H45" s="8">
        <v>91072346.609999999</v>
      </c>
      <c r="I45" s="8">
        <v>88046034.379999995</v>
      </c>
      <c r="J45" s="8">
        <v>96239852.540000007</v>
      </c>
      <c r="K45" s="8">
        <v>97860227.469999984</v>
      </c>
      <c r="L45" s="8">
        <v>96212525.640000001</v>
      </c>
      <c r="M45" s="8">
        <v>95357350.709999993</v>
      </c>
      <c r="N45" s="8">
        <v>94136552.229999989</v>
      </c>
      <c r="O45" s="8">
        <v>119858603.91</v>
      </c>
      <c r="P45" s="8">
        <v>235046831.52000001</v>
      </c>
    </row>
    <row r="46" spans="2:16" ht="40.5" x14ac:dyDescent="0.3">
      <c r="B46" s="9"/>
      <c r="C46" s="10" t="s">
        <v>48</v>
      </c>
      <c r="D46" s="8">
        <f t="shared" si="2"/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7" spans="2:16" x14ac:dyDescent="0.3">
      <c r="B47" s="9"/>
      <c r="C47" s="10" t="s">
        <v>49</v>
      </c>
      <c r="D47" s="8">
        <f t="shared" si="2"/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2:16" x14ac:dyDescent="0.3">
      <c r="B48" s="9"/>
      <c r="C48" s="10" t="s">
        <v>50</v>
      </c>
      <c r="D48" s="8">
        <f t="shared" si="2"/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2:16" x14ac:dyDescent="0.3">
      <c r="B49" s="9"/>
      <c r="C49" s="10" t="s">
        <v>51</v>
      </c>
      <c r="D49" s="8">
        <f t="shared" si="2"/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2:16" x14ac:dyDescent="0.3">
      <c r="B50" s="12" t="s">
        <v>52</v>
      </c>
      <c r="C50" s="12"/>
      <c r="D50" s="8">
        <f>SUM(D51:D59)</f>
        <v>5000000</v>
      </c>
      <c r="E50" s="8">
        <f t="shared" ref="E50:P50" si="6">SUM(E51:E59)</f>
        <v>0</v>
      </c>
      <c r="F50" s="8">
        <f t="shared" si="6"/>
        <v>0</v>
      </c>
      <c r="G50" s="8">
        <f t="shared" si="6"/>
        <v>5000000</v>
      </c>
      <c r="H50" s="8">
        <f t="shared" si="6"/>
        <v>0</v>
      </c>
      <c r="I50" s="8">
        <f t="shared" si="6"/>
        <v>0</v>
      </c>
      <c r="J50" s="8">
        <f t="shared" si="6"/>
        <v>0</v>
      </c>
      <c r="K50" s="8">
        <f t="shared" si="6"/>
        <v>0</v>
      </c>
      <c r="L50" s="8">
        <f t="shared" si="6"/>
        <v>0</v>
      </c>
      <c r="M50" s="8">
        <f t="shared" si="6"/>
        <v>0</v>
      </c>
      <c r="N50" s="8">
        <f t="shared" si="6"/>
        <v>0</v>
      </c>
      <c r="O50" s="8">
        <f t="shared" si="6"/>
        <v>0</v>
      </c>
      <c r="P50" s="8">
        <f t="shared" si="6"/>
        <v>0</v>
      </c>
    </row>
    <row r="51" spans="2:16" x14ac:dyDescent="0.3">
      <c r="B51" s="9"/>
      <c r="C51" s="10" t="s">
        <v>53</v>
      </c>
      <c r="D51" s="8">
        <f t="shared" si="2"/>
        <v>5000000</v>
      </c>
      <c r="E51" s="8">
        <v>0</v>
      </c>
      <c r="F51" s="8">
        <v>0</v>
      </c>
      <c r="G51" s="8">
        <v>5000000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2:16" x14ac:dyDescent="0.3">
      <c r="B52" s="9"/>
      <c r="C52" s="10" t="s">
        <v>54</v>
      </c>
      <c r="D52" s="8">
        <f t="shared" si="2"/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2:16" x14ac:dyDescent="0.3">
      <c r="B53" s="9"/>
      <c r="C53" s="10" t="s">
        <v>55</v>
      </c>
      <c r="D53" s="8">
        <f t="shared" si="2"/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</row>
    <row r="54" spans="2:16" x14ac:dyDescent="0.3">
      <c r="B54" s="9"/>
      <c r="C54" s="10" t="s">
        <v>56</v>
      </c>
      <c r="D54" s="8">
        <f t="shared" si="2"/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</row>
    <row r="55" spans="2:16" x14ac:dyDescent="0.3">
      <c r="B55" s="9"/>
      <c r="C55" s="10" t="s">
        <v>57</v>
      </c>
      <c r="D55" s="8">
        <f t="shared" si="2"/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  <c r="P55" s="8">
        <v>0</v>
      </c>
    </row>
    <row r="56" spans="2:16" x14ac:dyDescent="0.3">
      <c r="B56" s="9"/>
      <c r="C56" s="10" t="s">
        <v>58</v>
      </c>
      <c r="D56" s="8">
        <f t="shared" si="2"/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8">
        <v>0</v>
      </c>
    </row>
    <row r="57" spans="2:16" x14ac:dyDescent="0.3">
      <c r="B57" s="9"/>
      <c r="C57" s="10" t="s">
        <v>59</v>
      </c>
      <c r="D57" s="8">
        <f t="shared" si="2"/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</row>
    <row r="58" spans="2:16" x14ac:dyDescent="0.3">
      <c r="B58" s="9"/>
      <c r="C58" s="10" t="s">
        <v>60</v>
      </c>
      <c r="D58" s="8">
        <f t="shared" si="2"/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</row>
    <row r="59" spans="2:16" x14ac:dyDescent="0.3">
      <c r="B59" s="9"/>
      <c r="C59" s="10" t="s">
        <v>61</v>
      </c>
      <c r="D59" s="8">
        <f t="shared" si="2"/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</row>
    <row r="60" spans="2:16" x14ac:dyDescent="0.3">
      <c r="B60" s="12" t="s">
        <v>62</v>
      </c>
      <c r="C60" s="12"/>
      <c r="D60" s="8">
        <f>SUM(D61:D63)</f>
        <v>0</v>
      </c>
      <c r="E60" s="8">
        <f t="shared" ref="E60:P60" si="7">SUM(E61:E63)</f>
        <v>0</v>
      </c>
      <c r="F60" s="8">
        <f t="shared" si="7"/>
        <v>0</v>
      </c>
      <c r="G60" s="8">
        <f t="shared" si="7"/>
        <v>0</v>
      </c>
      <c r="H60" s="8">
        <f t="shared" si="7"/>
        <v>0</v>
      </c>
      <c r="I60" s="8">
        <f t="shared" si="7"/>
        <v>0</v>
      </c>
      <c r="J60" s="8">
        <f t="shared" si="7"/>
        <v>0</v>
      </c>
      <c r="K60" s="8">
        <f t="shared" si="7"/>
        <v>0</v>
      </c>
      <c r="L60" s="8">
        <f t="shared" si="7"/>
        <v>0</v>
      </c>
      <c r="M60" s="8">
        <f t="shared" si="7"/>
        <v>0</v>
      </c>
      <c r="N60" s="8">
        <f t="shared" si="7"/>
        <v>0</v>
      </c>
      <c r="O60" s="8">
        <f t="shared" si="7"/>
        <v>0</v>
      </c>
      <c r="P60" s="8">
        <f t="shared" si="7"/>
        <v>0</v>
      </c>
    </row>
    <row r="61" spans="2:16" x14ac:dyDescent="0.3">
      <c r="B61" s="9"/>
      <c r="C61" s="10" t="s">
        <v>63</v>
      </c>
      <c r="D61" s="8">
        <f t="shared" si="2"/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</row>
    <row r="62" spans="2:16" x14ac:dyDescent="0.3">
      <c r="B62" s="9"/>
      <c r="C62" s="10" t="s">
        <v>64</v>
      </c>
      <c r="D62" s="8">
        <f t="shared" si="2"/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</row>
    <row r="63" spans="2:16" x14ac:dyDescent="0.3">
      <c r="B63" s="9"/>
      <c r="C63" s="10" t="s">
        <v>65</v>
      </c>
      <c r="D63" s="8">
        <f t="shared" si="2"/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</row>
    <row r="64" spans="2:16" x14ac:dyDescent="0.3">
      <c r="B64" s="12" t="s">
        <v>66</v>
      </c>
      <c r="C64" s="12"/>
      <c r="D64" s="8">
        <f>SUM(D65:D71)</f>
        <v>2349343387.3100004</v>
      </c>
      <c r="E64" s="8">
        <f t="shared" ref="E64:P64" si="8">SUM(E65:E71)</f>
        <v>116911523.96000001</v>
      </c>
      <c r="F64" s="8">
        <f t="shared" si="8"/>
        <v>185478741.00999999</v>
      </c>
      <c r="G64" s="8">
        <f t="shared" si="8"/>
        <v>145551695.40000001</v>
      </c>
      <c r="H64" s="8">
        <f t="shared" si="8"/>
        <v>147426709.56999999</v>
      </c>
      <c r="I64" s="8">
        <f t="shared" si="8"/>
        <v>211510084.16999999</v>
      </c>
      <c r="J64" s="8">
        <f t="shared" si="8"/>
        <v>279034922.57999998</v>
      </c>
      <c r="K64" s="8">
        <f t="shared" si="8"/>
        <v>297932093.71999997</v>
      </c>
      <c r="L64" s="8">
        <f t="shared" si="8"/>
        <v>209047518.09</v>
      </c>
      <c r="M64" s="8">
        <f t="shared" si="8"/>
        <v>209487232.5</v>
      </c>
      <c r="N64" s="8">
        <f t="shared" si="8"/>
        <v>205732400.60000002</v>
      </c>
      <c r="O64" s="8">
        <f t="shared" si="8"/>
        <v>171841902.85999998</v>
      </c>
      <c r="P64" s="8">
        <f t="shared" si="8"/>
        <v>169388562.84999999</v>
      </c>
    </row>
    <row r="65" spans="2:16" ht="40.5" x14ac:dyDescent="0.3">
      <c r="B65" s="9"/>
      <c r="C65" s="10" t="s">
        <v>67</v>
      </c>
      <c r="D65" s="8">
        <f t="shared" ref="D65:D83" si="9">SUM(E65:P65)</f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</row>
    <row r="66" spans="2:16" x14ac:dyDescent="0.3">
      <c r="B66" s="9"/>
      <c r="C66" s="10" t="s">
        <v>68</v>
      </c>
      <c r="D66" s="8">
        <f t="shared" si="9"/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</row>
    <row r="67" spans="2:16" x14ac:dyDescent="0.3">
      <c r="B67" s="9"/>
      <c r="C67" s="10" t="s">
        <v>69</v>
      </c>
      <c r="D67" s="8">
        <f t="shared" si="9"/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</row>
    <row r="68" spans="2:16" x14ac:dyDescent="0.3">
      <c r="B68" s="9"/>
      <c r="C68" s="10" t="s">
        <v>70</v>
      </c>
      <c r="D68" s="8">
        <f t="shared" si="9"/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</row>
    <row r="69" spans="2:16" ht="40.5" x14ac:dyDescent="0.3">
      <c r="B69" s="9"/>
      <c r="C69" s="10" t="s">
        <v>71</v>
      </c>
      <c r="D69" s="8">
        <f t="shared" si="9"/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</row>
    <row r="70" spans="2:16" x14ac:dyDescent="0.3">
      <c r="B70" s="9"/>
      <c r="C70" s="10" t="s">
        <v>72</v>
      </c>
      <c r="D70" s="8">
        <f t="shared" si="9"/>
        <v>2333411734.5500002</v>
      </c>
      <c r="E70" s="8">
        <v>115583886.21000001</v>
      </c>
      <c r="F70" s="8">
        <v>184151103.25999999</v>
      </c>
      <c r="G70" s="8">
        <v>144224057.65000001</v>
      </c>
      <c r="H70" s="8">
        <v>146099071.81999999</v>
      </c>
      <c r="I70" s="8">
        <v>210182446.41999999</v>
      </c>
      <c r="J70" s="8">
        <v>277707284.82999998</v>
      </c>
      <c r="K70" s="8">
        <v>296604455.96999997</v>
      </c>
      <c r="L70" s="8">
        <v>207719880.34</v>
      </c>
      <c r="M70" s="8">
        <v>208159594.75</v>
      </c>
      <c r="N70" s="8">
        <v>204404762.85000002</v>
      </c>
      <c r="O70" s="8">
        <v>170514265.10999998</v>
      </c>
      <c r="P70" s="8">
        <v>168060925.34</v>
      </c>
    </row>
    <row r="71" spans="2:16" ht="40.5" x14ac:dyDescent="0.3">
      <c r="B71" s="9"/>
      <c r="C71" s="10" t="s">
        <v>73</v>
      </c>
      <c r="D71" s="8">
        <f t="shared" si="9"/>
        <v>15931652.76</v>
      </c>
      <c r="E71" s="8">
        <v>1327637.75</v>
      </c>
      <c r="F71" s="8">
        <v>1327637.75</v>
      </c>
      <c r="G71" s="8">
        <v>1327637.75</v>
      </c>
      <c r="H71" s="8">
        <v>1327637.75</v>
      </c>
      <c r="I71" s="8">
        <v>1327637.75</v>
      </c>
      <c r="J71" s="8">
        <v>1327637.75</v>
      </c>
      <c r="K71" s="8">
        <v>1327637.75</v>
      </c>
      <c r="L71" s="8">
        <v>1327637.75</v>
      </c>
      <c r="M71" s="8">
        <v>1327637.75</v>
      </c>
      <c r="N71" s="8">
        <v>1327637.75</v>
      </c>
      <c r="O71" s="8">
        <v>1327637.75</v>
      </c>
      <c r="P71" s="8">
        <v>1327637.51</v>
      </c>
    </row>
    <row r="72" spans="2:16" x14ac:dyDescent="0.3">
      <c r="B72" s="12" t="s">
        <v>74</v>
      </c>
      <c r="C72" s="12"/>
      <c r="D72" s="8">
        <f>SUM(D73:D75)</f>
        <v>0</v>
      </c>
      <c r="E72" s="8">
        <f t="shared" ref="E72:P72" si="10">SUM(E73:E75)</f>
        <v>0</v>
      </c>
      <c r="F72" s="8">
        <f t="shared" si="10"/>
        <v>0</v>
      </c>
      <c r="G72" s="8">
        <f t="shared" si="10"/>
        <v>0</v>
      </c>
      <c r="H72" s="8">
        <f t="shared" si="10"/>
        <v>0</v>
      </c>
      <c r="I72" s="8">
        <f t="shared" si="10"/>
        <v>0</v>
      </c>
      <c r="J72" s="8">
        <f t="shared" si="10"/>
        <v>0</v>
      </c>
      <c r="K72" s="8">
        <f t="shared" si="10"/>
        <v>0</v>
      </c>
      <c r="L72" s="8">
        <f t="shared" si="10"/>
        <v>0</v>
      </c>
      <c r="M72" s="8">
        <f t="shared" si="10"/>
        <v>0</v>
      </c>
      <c r="N72" s="8">
        <f t="shared" si="10"/>
        <v>0</v>
      </c>
      <c r="O72" s="8">
        <f t="shared" si="10"/>
        <v>0</v>
      </c>
      <c r="P72" s="8">
        <f t="shared" si="10"/>
        <v>0</v>
      </c>
    </row>
    <row r="73" spans="2:16" x14ac:dyDescent="0.3">
      <c r="B73" s="9"/>
      <c r="C73" s="10" t="s">
        <v>75</v>
      </c>
      <c r="D73" s="8">
        <f t="shared" si="9"/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</row>
    <row r="74" spans="2:16" x14ac:dyDescent="0.3">
      <c r="B74" s="9"/>
      <c r="C74" s="10" t="s">
        <v>76</v>
      </c>
      <c r="D74" s="8">
        <f t="shared" si="9"/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</row>
    <row r="75" spans="2:16" x14ac:dyDescent="0.3">
      <c r="B75" s="9"/>
      <c r="C75" s="10" t="s">
        <v>77</v>
      </c>
      <c r="D75" s="8">
        <f t="shared" si="9"/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</row>
    <row r="76" spans="2:16" x14ac:dyDescent="0.3">
      <c r="B76" s="12" t="s">
        <v>78</v>
      </c>
      <c r="C76" s="12"/>
      <c r="D76" s="8">
        <f>SUM(D77:D83)</f>
        <v>0</v>
      </c>
      <c r="E76" s="8">
        <f t="shared" ref="E76:P76" si="11">SUM(E77:E83)</f>
        <v>0</v>
      </c>
      <c r="F76" s="8">
        <f t="shared" si="11"/>
        <v>0</v>
      </c>
      <c r="G76" s="8">
        <f t="shared" si="11"/>
        <v>0</v>
      </c>
      <c r="H76" s="8">
        <f t="shared" si="11"/>
        <v>0</v>
      </c>
      <c r="I76" s="8">
        <f t="shared" si="11"/>
        <v>0</v>
      </c>
      <c r="J76" s="8">
        <f t="shared" si="11"/>
        <v>0</v>
      </c>
      <c r="K76" s="8">
        <f t="shared" si="11"/>
        <v>0</v>
      </c>
      <c r="L76" s="8">
        <f t="shared" si="11"/>
        <v>0</v>
      </c>
      <c r="M76" s="8">
        <f t="shared" si="11"/>
        <v>0</v>
      </c>
      <c r="N76" s="8">
        <f t="shared" si="11"/>
        <v>0</v>
      </c>
      <c r="O76" s="8">
        <f t="shared" si="11"/>
        <v>0</v>
      </c>
      <c r="P76" s="8">
        <f t="shared" si="11"/>
        <v>0</v>
      </c>
    </row>
    <row r="77" spans="2:16" x14ac:dyDescent="0.3">
      <c r="B77" s="9"/>
      <c r="C77" s="10" t="s">
        <v>79</v>
      </c>
      <c r="D77" s="8">
        <f t="shared" si="9"/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</row>
    <row r="78" spans="2:16" x14ac:dyDescent="0.3">
      <c r="B78" s="9"/>
      <c r="C78" s="10" t="s">
        <v>80</v>
      </c>
      <c r="D78" s="8">
        <f t="shared" si="9"/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</row>
    <row r="79" spans="2:16" x14ac:dyDescent="0.3">
      <c r="B79" s="9"/>
      <c r="C79" s="10" t="s">
        <v>81</v>
      </c>
      <c r="D79" s="8">
        <f t="shared" si="9"/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</row>
    <row r="80" spans="2:16" x14ac:dyDescent="0.3">
      <c r="B80" s="9"/>
      <c r="C80" s="10" t="s">
        <v>82</v>
      </c>
      <c r="D80" s="8">
        <f t="shared" si="9"/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</row>
    <row r="81" spans="2:16" x14ac:dyDescent="0.3">
      <c r="B81" s="9"/>
      <c r="C81" s="10" t="s">
        <v>83</v>
      </c>
      <c r="D81" s="8">
        <f t="shared" si="9"/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</row>
    <row r="82" spans="2:16" x14ac:dyDescent="0.3">
      <c r="B82" s="9"/>
      <c r="C82" s="10" t="s">
        <v>84</v>
      </c>
      <c r="D82" s="8">
        <f t="shared" si="9"/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</row>
    <row r="83" spans="2:16" ht="40.5" x14ac:dyDescent="0.3">
      <c r="B83" s="9"/>
      <c r="C83" s="10" t="s">
        <v>85</v>
      </c>
      <c r="D83" s="8">
        <f t="shared" si="9"/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</row>
  </sheetData>
  <mergeCells count="14">
    <mergeCell ref="B11:C11"/>
    <mergeCell ref="B6:O6"/>
    <mergeCell ref="B3:P3"/>
    <mergeCell ref="B4:P4"/>
    <mergeCell ref="B5:P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ignoredErrors>
    <ignoredError sqref="E20:P20 E30:P30 E40:P40 E50:P50 E60:P60 D64:P64 E72:P72" formulaRange="1"/>
    <ignoredError sqref="D20 D30 D40 D50 D72 D60" formula="1" formulaRange="1"/>
    <ignoredError sqref="D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del Presupuesto de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Isabel Urbina Luna</cp:lastModifiedBy>
  <cp:lastPrinted>2014-03-24T20:12:54Z</cp:lastPrinted>
  <dcterms:created xsi:type="dcterms:W3CDTF">2014-01-23T15:01:32Z</dcterms:created>
  <dcterms:modified xsi:type="dcterms:W3CDTF">2017-07-04T16:58:54Z</dcterms:modified>
</cp:coreProperties>
</file>